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ily sheet" sheetId="1" state="visible" r:id="rId1"/>
    <sheet name="Qarza (credit sales)" sheetId="2" state="visible" r:id="rId2"/>
    <sheet name="Wasuli and Kharcha" sheetId="3" state="visible" r:id="rId3"/>
    <sheet name="How to us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-mmm-yyyy"/>
  </numFmts>
  <fonts count="6">
    <font>
      <name val="Calibri"/>
      <family val="2"/>
      <color theme="1"/>
      <sz val="11"/>
      <scheme val="minor"/>
    </font>
    <font>
      <name val="Calibri"/>
      <b val="1"/>
      <color rgb="00001848"/>
      <sz val="16"/>
    </font>
    <font>
      <i val="1"/>
      <color rgb="00555555"/>
    </font>
    <font>
      <name val="Calibri"/>
      <b val="1"/>
      <color rgb="00001848"/>
      <sz val="11"/>
    </font>
    <font>
      <name val="Calibri"/>
      <b val="1"/>
      <color rgb="00FFFFFF"/>
      <sz val="11"/>
    </font>
    <font>
      <i val="1"/>
      <color rgb="00555555"/>
      <sz val="9"/>
    </font>
  </fonts>
  <fills count="5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001848"/>
      </patternFill>
    </fill>
    <fill>
      <patternFill patternType="solid">
        <fgColor rgb="00EAF0FF"/>
      </patternFill>
    </fill>
  </fills>
  <borders count="6">
    <border>
      <left/>
      <right/>
      <top/>
      <bottom/>
      <diagonal/>
    </border>
    <border>
      <left style="thin">
        <color rgb="00B8C4DE"/>
      </left>
      <right style="thin">
        <color rgb="00B8C4DE"/>
      </right>
      <top style="thin">
        <color rgb="00B8C4DE"/>
      </top>
      <bottom style="thin">
        <color rgb="00B8C4DE"/>
      </bottom>
    </border>
    <border>
      <left/>
      <right/>
      <top style="thin">
        <color rgb="00B8C4DE"/>
      </top>
      <bottom/>
      <diagonal/>
    </border>
    <border>
      <left/>
      <right style="thin">
        <color rgb="00B8C4DE"/>
      </right>
      <top style="thin">
        <color rgb="00B8C4DE"/>
      </top>
      <bottom/>
      <diagonal/>
    </border>
    <border>
      <left/>
      <right/>
      <top style="thin">
        <color rgb="00B8C4DE"/>
      </top>
      <bottom style="thin">
        <color rgb="00B8C4DE"/>
      </bottom>
      <diagonal/>
    </border>
    <border>
      <left/>
      <right style="thin">
        <color rgb="00B8C4DE"/>
      </right>
      <top style="thin">
        <color rgb="00B8C4DE"/>
      </top>
      <bottom style="thin">
        <color rgb="00B8C4DE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164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4" fontId="0" fillId="2" borderId="1" pivotButton="0" quotePrefix="0" xfId="0"/>
    <xf numFmtId="4" fontId="0" fillId="0" borderId="1" pivotButton="0" quotePrefix="0" xfId="0"/>
    <xf numFmtId="0" fontId="3" fillId="4" borderId="1" pivotButton="0" quotePrefix="0" xfId="0"/>
    <xf numFmtId="4" fontId="3" fillId="4" borderId="1" pivotButton="0" quotePrefix="0" xfId="0"/>
    <xf numFmtId="0" fontId="5" fillId="0" borderId="0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8" customWidth="1" min="3" max="3"/>
    <col width="18" customWidth="1" min="4" max="4"/>
    <col width="14" customWidth="1" min="5" max="5"/>
    <col width="18" customWidth="1" min="6" max="6"/>
    <col width="18" customWidth="1" min="7" max="7"/>
    <col width="18" customWidth="1" min="8" max="8"/>
  </cols>
  <sheetData>
    <row r="1">
      <c r="A1" s="1" t="inlineStr">
        <is>
          <t>Petrol pump daily sheet</t>
        </is>
      </c>
    </row>
    <row r="2">
      <c r="A2" s="2" t="inlineStr">
        <is>
          <t>Yellow cells are for you to fill. Everything else is calculated.</t>
        </is>
      </c>
    </row>
    <row r="4">
      <c r="A4" s="3" t="inlineStr">
        <is>
          <t>Pump name</t>
        </is>
      </c>
      <c r="B4" s="4" t="n"/>
      <c r="C4" s="5" t="n"/>
      <c r="D4" s="6" t="n"/>
    </row>
    <row r="5">
      <c r="A5" s="3" t="inlineStr">
        <is>
          <t>Date</t>
        </is>
      </c>
      <c r="B5" s="7" t="n"/>
      <c r="C5" s="5" t="n"/>
      <c r="D5" s="6" t="n"/>
    </row>
    <row r="6">
      <c r="A6" s="3" t="inlineStr">
        <is>
          <t>Prepared by</t>
        </is>
      </c>
      <c r="B6" s="4" t="n"/>
      <c r="C6" s="5" t="n"/>
      <c r="D6" s="6" t="n"/>
    </row>
    <row r="8">
      <c r="A8" s="3" t="inlineStr">
        <is>
          <t>A. Nozzle meters</t>
        </is>
      </c>
    </row>
    <row r="9" ht="32" customHeight="1">
      <c r="A9" s="8" t="inlineStr">
        <is>
          <t>Nozzle</t>
        </is>
      </c>
      <c r="B9" s="8" t="inlineStr">
        <is>
          <t>Fuel (HSD / PMG)</t>
        </is>
      </c>
      <c r="C9" s="8" t="inlineStr">
        <is>
          <t>Opening meter</t>
        </is>
      </c>
      <c r="D9" s="8" t="inlineStr">
        <is>
          <t>Closing meter</t>
        </is>
      </c>
      <c r="E9" s="8" t="inlineStr">
        <is>
          <t>Test litres</t>
        </is>
      </c>
      <c r="F9" s="8" t="inlineStr">
        <is>
          <t>Litres sold</t>
        </is>
      </c>
      <c r="G9" s="8" t="inlineStr">
        <is>
          <t>Rate (Rs/litre)</t>
        </is>
      </c>
      <c r="H9" s="8" t="inlineStr">
        <is>
          <t>Amount (Rs)</t>
        </is>
      </c>
    </row>
    <row r="10">
      <c r="A10" s="4" t="inlineStr">
        <is>
          <t>N1</t>
        </is>
      </c>
      <c r="B10" s="4" t="n"/>
      <c r="C10" s="9" t="n"/>
      <c r="D10" s="9" t="n"/>
      <c r="E10" s="9" t="n">
        <v>0</v>
      </c>
      <c r="F10" s="10">
        <f>IF(D10="","",D10-C10-E10)</f>
        <v/>
      </c>
      <c r="G10" s="9" t="n"/>
      <c r="H10" s="10">
        <f>IF(F10="","",F10*G10)</f>
        <v/>
      </c>
    </row>
    <row r="11">
      <c r="A11" s="4" t="inlineStr">
        <is>
          <t>N2</t>
        </is>
      </c>
      <c r="B11" s="4" t="n"/>
      <c r="C11" s="9" t="n"/>
      <c r="D11" s="9" t="n"/>
      <c r="E11" s="9" t="n">
        <v>0</v>
      </c>
      <c r="F11" s="10">
        <f>IF(D11="","",D11-C11-E11)</f>
        <v/>
      </c>
      <c r="G11" s="9" t="n"/>
      <c r="H11" s="10">
        <f>IF(F11="","",F11*G11)</f>
        <v/>
      </c>
    </row>
    <row r="12">
      <c r="A12" s="4" t="inlineStr">
        <is>
          <t>N3</t>
        </is>
      </c>
      <c r="B12" s="4" t="n"/>
      <c r="C12" s="9" t="n"/>
      <c r="D12" s="9" t="n"/>
      <c r="E12" s="9" t="n">
        <v>0</v>
      </c>
      <c r="F12" s="10">
        <f>IF(D12="","",D12-C12-E12)</f>
        <v/>
      </c>
      <c r="G12" s="9" t="n"/>
      <c r="H12" s="10">
        <f>IF(F12="","",F12*G12)</f>
        <v/>
      </c>
    </row>
    <row r="13">
      <c r="A13" s="4" t="inlineStr">
        <is>
          <t>N4</t>
        </is>
      </c>
      <c r="B13" s="4" t="n"/>
      <c r="C13" s="9" t="n"/>
      <c r="D13" s="9" t="n"/>
      <c r="E13" s="9" t="n">
        <v>0</v>
      </c>
      <c r="F13" s="10">
        <f>IF(D13="","",D13-C13-E13)</f>
        <v/>
      </c>
      <c r="G13" s="9" t="n"/>
      <c r="H13" s="10">
        <f>IF(F13="","",F13*G13)</f>
        <v/>
      </c>
    </row>
    <row r="14">
      <c r="A14" s="4" t="inlineStr">
        <is>
          <t>N5</t>
        </is>
      </c>
      <c r="B14" s="4" t="n"/>
      <c r="C14" s="9" t="n"/>
      <c r="D14" s="9" t="n"/>
      <c r="E14" s="9" t="n">
        <v>0</v>
      </c>
      <c r="F14" s="10">
        <f>IF(D14="","",D14-C14-E14)</f>
        <v/>
      </c>
      <c r="G14" s="9" t="n"/>
      <c r="H14" s="10">
        <f>IF(F14="","",F14*G14)</f>
        <v/>
      </c>
    </row>
    <row r="15">
      <c r="A15" s="4" t="inlineStr">
        <is>
          <t>N6</t>
        </is>
      </c>
      <c r="B15" s="4" t="n"/>
      <c r="C15" s="9" t="n"/>
      <c r="D15" s="9" t="n"/>
      <c r="E15" s="9" t="n">
        <v>0</v>
      </c>
      <c r="F15" s="10">
        <f>IF(D15="","",D15-C15-E15)</f>
        <v/>
      </c>
      <c r="G15" s="9" t="n"/>
      <c r="H15" s="10">
        <f>IF(F15="","",F15*G15)</f>
        <v/>
      </c>
    </row>
    <row r="16">
      <c r="A16" s="4" t="inlineStr">
        <is>
          <t>N7</t>
        </is>
      </c>
      <c r="B16" s="4" t="n"/>
      <c r="C16" s="9" t="n"/>
      <c r="D16" s="9" t="n"/>
      <c r="E16" s="9" t="n">
        <v>0</v>
      </c>
      <c r="F16" s="10">
        <f>IF(D16="","",D16-C16-E16)</f>
        <v/>
      </c>
      <c r="G16" s="9" t="n"/>
      <c r="H16" s="10">
        <f>IF(F16="","",F16*G16)</f>
        <v/>
      </c>
    </row>
    <row r="17">
      <c r="A17" s="4" t="inlineStr">
        <is>
          <t>N8</t>
        </is>
      </c>
      <c r="B17" s="4" t="n"/>
      <c r="C17" s="9" t="n"/>
      <c r="D17" s="9" t="n"/>
      <c r="E17" s="9" t="n">
        <v>0</v>
      </c>
      <c r="F17" s="10">
        <f>IF(D17="","",D17-C17-E17)</f>
        <v/>
      </c>
      <c r="G17" s="9" t="n"/>
      <c r="H17" s="10">
        <f>IF(F17="","",F17*G17)</f>
        <v/>
      </c>
    </row>
    <row r="18">
      <c r="A18" s="11" t="inlineStr">
        <is>
          <t>Total</t>
        </is>
      </c>
      <c r="B18" s="11" t="n"/>
      <c r="C18" s="11" t="n"/>
      <c r="D18" s="11" t="n"/>
      <c r="E18" s="11" t="n"/>
      <c r="F18" s="12">
        <f>SUM(F10:F17)</f>
        <v/>
      </c>
      <c r="G18" s="11" t="n"/>
      <c r="H18" s="12">
        <f>SUM(H10:H17)</f>
        <v/>
      </c>
    </row>
    <row r="19">
      <c r="A19" s="13" t="inlineStr">
        <is>
          <t>If a meter rolls over, add its full capacity (for example 1,000,000) to the closing meter before you enter it.</t>
        </is>
      </c>
    </row>
    <row r="21">
      <c r="A21" s="3" t="inlineStr">
        <is>
          <t>B. Where the money went</t>
        </is>
      </c>
    </row>
    <row r="22" ht="32" customHeight="1">
      <c r="A22" s="8" t="inlineStr">
        <is>
          <t>Item</t>
        </is>
      </c>
      <c r="B22" s="8" t="inlineStr">
        <is>
          <t>Amount (Rs)</t>
        </is>
      </c>
    </row>
    <row r="23">
      <c r="A23" s="14" t="inlineStr">
        <is>
          <t>Cash in hand</t>
        </is>
      </c>
      <c r="B23" s="9" t="n"/>
    </row>
    <row r="24">
      <c r="A24" s="14" t="inlineStr">
        <is>
          <t>Card / bank received</t>
        </is>
      </c>
      <c r="B24" s="9" t="n"/>
    </row>
    <row r="25">
      <c r="A25" s="14" t="inlineStr">
        <is>
          <t>Qarza (credit sales)</t>
        </is>
      </c>
      <c r="B25" s="9" t="n"/>
    </row>
    <row r="26">
      <c r="A26" s="11" t="inlineStr">
        <is>
          <t>Total accounted for</t>
        </is>
      </c>
      <c r="B26" s="12">
        <f>SUM(B23:B25)</f>
        <v/>
      </c>
    </row>
    <row r="27">
      <c r="A27" s="11" t="inlineStr">
        <is>
          <t>Sales from meters</t>
        </is>
      </c>
      <c r="B27" s="12">
        <f>H18</f>
        <v/>
      </c>
    </row>
    <row r="28">
      <c r="A28" s="11" t="inlineStr">
        <is>
          <t>Difference (accounted - meters)</t>
        </is>
      </c>
      <c r="B28" s="12">
        <f>B26-B27</f>
        <v/>
      </c>
    </row>
    <row r="29">
      <c r="A29" s="13" t="inlineStr">
        <is>
          <t>A difference other than zero needs a reason: a missed Qarza entry, a wrong rate, a test not recorded, or a cash count error.</t>
        </is>
      </c>
    </row>
    <row r="31">
      <c r="A31" s="3" t="inlineStr">
        <is>
          <t>C. Tank stock</t>
        </is>
      </c>
    </row>
    <row r="32" ht="32" customHeight="1">
      <c r="A32" s="8" t="inlineStr">
        <is>
          <t>Tank</t>
        </is>
      </c>
      <c r="B32" s="8" t="inlineStr">
        <is>
          <t>Fuel (HSD / PMG)</t>
        </is>
      </c>
      <c r="C32" s="8" t="inlineStr">
        <is>
          <t>Opening stock (litres)</t>
        </is>
      </c>
      <c r="D32" s="8" t="inlineStr">
        <is>
          <t>Received (litres)</t>
        </is>
      </c>
      <c r="E32" s="8" t="inlineStr">
        <is>
          <t>Sold (litres)</t>
        </is>
      </c>
      <c r="F32" s="8" t="inlineStr">
        <is>
          <t>Book stock (litres)</t>
        </is>
      </c>
      <c r="G32" s="8" t="inlineStr">
        <is>
          <t>Dip reading (litres)</t>
        </is>
      </c>
      <c r="H32" s="8" t="inlineStr">
        <is>
          <t>Variance (litres)</t>
        </is>
      </c>
    </row>
    <row r="33">
      <c r="A33" s="4" t="inlineStr">
        <is>
          <t>T1</t>
        </is>
      </c>
      <c r="B33" s="4" t="n"/>
      <c r="C33" s="9" t="n"/>
      <c r="D33" s="9" t="n">
        <v>0</v>
      </c>
      <c r="E33" s="10">
        <f>IF(B33="","",SUMIF($B$10:$B$17,B33,$F$10:$F$17)/COUNTIF($B$33:$B$36,B33))</f>
        <v/>
      </c>
      <c r="F33" s="10">
        <f>IF(C33="","",C33+D33-E33)</f>
        <v/>
      </c>
      <c r="G33" s="9" t="n"/>
      <c r="H33" s="10">
        <f>IF(OR(F33="",G33=""),"",G33-F33)</f>
        <v/>
      </c>
    </row>
    <row r="34">
      <c r="A34" s="4" t="inlineStr">
        <is>
          <t>T2</t>
        </is>
      </c>
      <c r="B34" s="4" t="n"/>
      <c r="C34" s="9" t="n"/>
      <c r="D34" s="9" t="n">
        <v>0</v>
      </c>
      <c r="E34" s="10">
        <f>IF(B34="","",SUMIF($B$10:$B$17,B34,$F$10:$F$17)/COUNTIF($B$33:$B$36,B34))</f>
        <v/>
      </c>
      <c r="F34" s="10">
        <f>IF(C34="","",C34+D34-E34)</f>
        <v/>
      </c>
      <c r="G34" s="9" t="n"/>
      <c r="H34" s="10">
        <f>IF(OR(F34="",G34=""),"",G34-F34)</f>
        <v/>
      </c>
    </row>
    <row r="35">
      <c r="A35" s="4" t="inlineStr">
        <is>
          <t>T3</t>
        </is>
      </c>
      <c r="B35" s="4" t="n"/>
      <c r="C35" s="9" t="n"/>
      <c r="D35" s="9" t="n">
        <v>0</v>
      </c>
      <c r="E35" s="10">
        <f>IF(B35="","",SUMIF($B$10:$B$17,B35,$F$10:$F$17)/COUNTIF($B$33:$B$36,B35))</f>
        <v/>
      </c>
      <c r="F35" s="10">
        <f>IF(C35="","",C35+D35-E35)</f>
        <v/>
      </c>
      <c r="G35" s="9" t="n"/>
      <c r="H35" s="10">
        <f>IF(OR(F35="",G35=""),"",G35-F35)</f>
        <v/>
      </c>
    </row>
    <row r="36">
      <c r="A36" s="4" t="inlineStr">
        <is>
          <t>T4</t>
        </is>
      </c>
      <c r="B36" s="4" t="n"/>
      <c r="C36" s="9" t="n"/>
      <c r="D36" s="9" t="n">
        <v>0</v>
      </c>
      <c r="E36" s="10">
        <f>IF(B36="","",SUMIF($B$10:$B$17,B36,$F$10:$F$17)/COUNTIF($B$33:$B$36,B36))</f>
        <v/>
      </c>
      <c r="F36" s="10">
        <f>IF(C36="","",C36+D36-E36)</f>
        <v/>
      </c>
      <c r="G36" s="9" t="n"/>
      <c r="H36" s="10">
        <f>IF(OR(F36="",G36=""),"",G36-F36)</f>
        <v/>
      </c>
    </row>
    <row r="37">
      <c r="A37" s="13" t="inlineStr">
        <is>
          <t>Book stock = opening + received - sold. Variance = dip reading - book stock. A negative figure is stock loss. If two tanks hold the same fuel, split the sold litres by hand.</t>
        </is>
      </c>
    </row>
  </sheetData>
  <mergeCells count="3">
    <mergeCell ref="B6:D6"/>
    <mergeCell ref="B5:D5"/>
    <mergeCell ref="B4:D4"/>
  </mergeCells>
  <dataValidations count="2">
    <dataValidation sqref="B10:B17" showDropDown="0" showInputMessage="0" showErrorMessage="0" allowBlank="1" type="list">
      <formula1>"HSD,PMG"</formula1>
    </dataValidation>
    <dataValidation sqref="B33:B36" showDropDown="0" showInputMessage="0" showErrorMessage="0" allowBlank="1" type="list">
      <formula1>"HSD,PMG"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10" customWidth="1" min="3" max="3"/>
    <col width="12" customWidth="1" min="4" max="4"/>
    <col width="16" customWidth="1" min="5" max="5"/>
    <col width="18" customWidth="1" min="6" max="6"/>
  </cols>
  <sheetData>
    <row r="1">
      <c r="A1" s="1" t="inlineStr">
        <is>
          <t>Qarza: credit sales of the day</t>
        </is>
      </c>
    </row>
    <row r="3" ht="32" customHeight="1">
      <c r="A3" s="8" t="inlineStr">
        <is>
          <t>Party name</t>
        </is>
      </c>
      <c r="B3" s="8" t="inlineStr">
        <is>
          <t>Vehicle number</t>
        </is>
      </c>
      <c r="C3" s="8" t="inlineStr">
        <is>
          <t>Fuel</t>
        </is>
      </c>
      <c r="D3" s="8" t="inlineStr">
        <is>
          <t>Litres</t>
        </is>
      </c>
      <c r="E3" s="8" t="inlineStr">
        <is>
          <t>Rate (Rs/litre)</t>
        </is>
      </c>
      <c r="F3" s="8" t="inlineStr">
        <is>
          <t>Amount (Rs)</t>
        </is>
      </c>
    </row>
    <row r="4">
      <c r="A4" s="4" t="n"/>
      <c r="B4" s="4" t="n"/>
      <c r="C4" s="4" t="n"/>
      <c r="D4" s="9" t="n"/>
      <c r="E4" s="9" t="n"/>
      <c r="F4" s="10">
        <f>IF(OR(D4="",E4=""),"",D4*E4)</f>
        <v/>
      </c>
    </row>
    <row r="5">
      <c r="A5" s="4" t="n"/>
      <c r="B5" s="4" t="n"/>
      <c r="C5" s="4" t="n"/>
      <c r="D5" s="9" t="n"/>
      <c r="E5" s="9" t="n"/>
      <c r="F5" s="10">
        <f>IF(OR(D5="",E5=""),"",D5*E5)</f>
        <v/>
      </c>
    </row>
    <row r="6">
      <c r="A6" s="4" t="n"/>
      <c r="B6" s="4" t="n"/>
      <c r="C6" s="4" t="n"/>
      <c r="D6" s="9" t="n"/>
      <c r="E6" s="9" t="n"/>
      <c r="F6" s="10">
        <f>IF(OR(D6="",E6=""),"",D6*E6)</f>
        <v/>
      </c>
    </row>
    <row r="7">
      <c r="A7" s="4" t="n"/>
      <c r="B7" s="4" t="n"/>
      <c r="C7" s="4" t="n"/>
      <c r="D7" s="9" t="n"/>
      <c r="E7" s="9" t="n"/>
      <c r="F7" s="10">
        <f>IF(OR(D7="",E7=""),"",D7*E7)</f>
        <v/>
      </c>
    </row>
    <row r="8">
      <c r="A8" s="4" t="n"/>
      <c r="B8" s="4" t="n"/>
      <c r="C8" s="4" t="n"/>
      <c r="D8" s="9" t="n"/>
      <c r="E8" s="9" t="n"/>
      <c r="F8" s="10">
        <f>IF(OR(D8="",E8=""),"",D8*E8)</f>
        <v/>
      </c>
    </row>
    <row r="9">
      <c r="A9" s="4" t="n"/>
      <c r="B9" s="4" t="n"/>
      <c r="C9" s="4" t="n"/>
      <c r="D9" s="9" t="n"/>
      <c r="E9" s="9" t="n"/>
      <c r="F9" s="10">
        <f>IF(OR(D9="",E9=""),"",D9*E9)</f>
        <v/>
      </c>
    </row>
    <row r="10">
      <c r="A10" s="4" t="n"/>
      <c r="B10" s="4" t="n"/>
      <c r="C10" s="4" t="n"/>
      <c r="D10" s="9" t="n"/>
      <c r="E10" s="9" t="n"/>
      <c r="F10" s="10">
        <f>IF(OR(D10="",E10=""),"",D10*E10)</f>
        <v/>
      </c>
    </row>
    <row r="11">
      <c r="A11" s="4" t="n"/>
      <c r="B11" s="4" t="n"/>
      <c r="C11" s="4" t="n"/>
      <c r="D11" s="9" t="n"/>
      <c r="E11" s="9" t="n"/>
      <c r="F11" s="10">
        <f>IF(OR(D11="",E11=""),"",D11*E11)</f>
        <v/>
      </c>
    </row>
    <row r="12">
      <c r="A12" s="4" t="n"/>
      <c r="B12" s="4" t="n"/>
      <c r="C12" s="4" t="n"/>
      <c r="D12" s="9" t="n"/>
      <c r="E12" s="9" t="n"/>
      <c r="F12" s="10">
        <f>IF(OR(D12="",E12=""),"",D12*E12)</f>
        <v/>
      </c>
    </row>
    <row r="13">
      <c r="A13" s="4" t="n"/>
      <c r="B13" s="4" t="n"/>
      <c r="C13" s="4" t="n"/>
      <c r="D13" s="9" t="n"/>
      <c r="E13" s="9" t="n"/>
      <c r="F13" s="10">
        <f>IF(OR(D13="",E13=""),"",D13*E13)</f>
        <v/>
      </c>
    </row>
    <row r="14">
      <c r="A14" s="4" t="n"/>
      <c r="B14" s="4" t="n"/>
      <c r="C14" s="4" t="n"/>
      <c r="D14" s="9" t="n"/>
      <c r="E14" s="9" t="n"/>
      <c r="F14" s="10">
        <f>IF(OR(D14="",E14=""),"",D14*E14)</f>
        <v/>
      </c>
    </row>
    <row r="15">
      <c r="A15" s="4" t="n"/>
      <c r="B15" s="4" t="n"/>
      <c r="C15" s="4" t="n"/>
      <c r="D15" s="9" t="n"/>
      <c r="E15" s="9" t="n"/>
      <c r="F15" s="10">
        <f>IF(OR(D15="",E15=""),"",D15*E15)</f>
        <v/>
      </c>
    </row>
    <row r="16">
      <c r="A16" s="4" t="n"/>
      <c r="B16" s="4" t="n"/>
      <c r="C16" s="4" t="n"/>
      <c r="D16" s="9" t="n"/>
      <c r="E16" s="9" t="n"/>
      <c r="F16" s="10">
        <f>IF(OR(D16="",E16=""),"",D16*E16)</f>
        <v/>
      </c>
    </row>
    <row r="17">
      <c r="A17" s="4" t="n"/>
      <c r="B17" s="4" t="n"/>
      <c r="C17" s="4" t="n"/>
      <c r="D17" s="9" t="n"/>
      <c r="E17" s="9" t="n"/>
      <c r="F17" s="10">
        <f>IF(OR(D17="",E17=""),"",D17*E17)</f>
        <v/>
      </c>
    </row>
    <row r="18">
      <c r="A18" s="4" t="n"/>
      <c r="B18" s="4" t="n"/>
      <c r="C18" s="4" t="n"/>
      <c r="D18" s="9" t="n"/>
      <c r="E18" s="9" t="n"/>
      <c r="F18" s="10">
        <f>IF(OR(D18="",E18=""),"",D18*E18)</f>
        <v/>
      </c>
    </row>
    <row r="19">
      <c r="A19" s="4" t="n"/>
      <c r="B19" s="4" t="n"/>
      <c r="C19" s="4" t="n"/>
      <c r="D19" s="9" t="n"/>
      <c r="E19" s="9" t="n"/>
      <c r="F19" s="10">
        <f>IF(OR(D19="",E19=""),"",D19*E19)</f>
        <v/>
      </c>
    </row>
    <row r="20">
      <c r="A20" s="4" t="n"/>
      <c r="B20" s="4" t="n"/>
      <c r="C20" s="4" t="n"/>
      <c r="D20" s="9" t="n"/>
      <c r="E20" s="9" t="n"/>
      <c r="F20" s="10">
        <f>IF(OR(D20="",E20=""),"",D20*E20)</f>
        <v/>
      </c>
    </row>
    <row r="21">
      <c r="A21" s="4" t="n"/>
      <c r="B21" s="4" t="n"/>
      <c r="C21" s="4" t="n"/>
      <c r="D21" s="9" t="n"/>
      <c r="E21" s="9" t="n"/>
      <c r="F21" s="10">
        <f>IF(OR(D21="",E21=""),"",D21*E21)</f>
        <v/>
      </c>
    </row>
    <row r="22">
      <c r="A22" s="4" t="n"/>
      <c r="B22" s="4" t="n"/>
      <c r="C22" s="4" t="n"/>
      <c r="D22" s="9" t="n"/>
      <c r="E22" s="9" t="n"/>
      <c r="F22" s="10">
        <f>IF(OR(D22="",E22=""),"",D22*E22)</f>
        <v/>
      </c>
    </row>
    <row r="23">
      <c r="A23" s="4" t="n"/>
      <c r="B23" s="4" t="n"/>
      <c r="C23" s="4" t="n"/>
      <c r="D23" s="9" t="n"/>
      <c r="E23" s="9" t="n"/>
      <c r="F23" s="10">
        <f>IF(OR(D23="",E23=""),"",D23*E23)</f>
        <v/>
      </c>
    </row>
    <row r="24">
      <c r="A24" s="4" t="n"/>
      <c r="B24" s="4" t="n"/>
      <c r="C24" s="4" t="n"/>
      <c r="D24" s="9" t="n"/>
      <c r="E24" s="9" t="n"/>
      <c r="F24" s="10">
        <f>IF(OR(D24="",E24=""),"",D24*E24)</f>
        <v/>
      </c>
    </row>
    <row r="25">
      <c r="A25" s="4" t="n"/>
      <c r="B25" s="4" t="n"/>
      <c r="C25" s="4" t="n"/>
      <c r="D25" s="9" t="n"/>
      <c r="E25" s="9" t="n"/>
      <c r="F25" s="10">
        <f>IF(OR(D25="",E25=""),"",D25*E25)</f>
        <v/>
      </c>
    </row>
    <row r="26">
      <c r="A26" s="4" t="n"/>
      <c r="B26" s="4" t="n"/>
      <c r="C26" s="4" t="n"/>
      <c r="D26" s="9" t="n"/>
      <c r="E26" s="9" t="n"/>
      <c r="F26" s="10">
        <f>IF(OR(D26="",E26=""),"",D26*E26)</f>
        <v/>
      </c>
    </row>
    <row r="27">
      <c r="A27" s="4" t="n"/>
      <c r="B27" s="4" t="n"/>
      <c r="C27" s="4" t="n"/>
      <c r="D27" s="9" t="n"/>
      <c r="E27" s="9" t="n"/>
      <c r="F27" s="10">
        <f>IF(OR(D27="",E27=""),"",D27*E27)</f>
        <v/>
      </c>
    </row>
    <row r="28">
      <c r="A28" s="4" t="n"/>
      <c r="B28" s="4" t="n"/>
      <c r="C28" s="4" t="n"/>
      <c r="D28" s="9" t="n"/>
      <c r="E28" s="9" t="n"/>
      <c r="F28" s="10">
        <f>IF(OR(D28="",E28=""),"",D28*E28)</f>
        <v/>
      </c>
    </row>
    <row r="29">
      <c r="A29" s="4" t="n"/>
      <c r="B29" s="4" t="n"/>
      <c r="C29" s="4" t="n"/>
      <c r="D29" s="9" t="n"/>
      <c r="E29" s="9" t="n"/>
      <c r="F29" s="10">
        <f>IF(OR(D29="",E29=""),"",D29*E29)</f>
        <v/>
      </c>
    </row>
    <row r="30">
      <c r="A30" s="4" t="n"/>
      <c r="B30" s="4" t="n"/>
      <c r="C30" s="4" t="n"/>
      <c r="D30" s="9" t="n"/>
      <c r="E30" s="9" t="n"/>
      <c r="F30" s="10">
        <f>IF(OR(D30="",E30=""),"",D30*E30)</f>
        <v/>
      </c>
    </row>
    <row r="31">
      <c r="A31" s="4" t="n"/>
      <c r="B31" s="4" t="n"/>
      <c r="C31" s="4" t="n"/>
      <c r="D31" s="9" t="n"/>
      <c r="E31" s="9" t="n"/>
      <c r="F31" s="10">
        <f>IF(OR(D31="",E31=""),"",D31*E31)</f>
        <v/>
      </c>
    </row>
    <row r="32">
      <c r="A32" s="4" t="n"/>
      <c r="B32" s="4" t="n"/>
      <c r="C32" s="4" t="n"/>
      <c r="D32" s="9" t="n"/>
      <c r="E32" s="9" t="n"/>
      <c r="F32" s="10">
        <f>IF(OR(D32="",E32=""),"",D32*E32)</f>
        <v/>
      </c>
    </row>
    <row r="33">
      <c r="A33" s="4" t="n"/>
      <c r="B33" s="4" t="n"/>
      <c r="C33" s="4" t="n"/>
      <c r="D33" s="9" t="n"/>
      <c r="E33" s="9" t="n"/>
      <c r="F33" s="10">
        <f>IF(OR(D33="",E33=""),"",D33*E33)</f>
        <v/>
      </c>
    </row>
    <row r="34">
      <c r="A34" s="11" t="inlineStr">
        <is>
          <t>Total</t>
        </is>
      </c>
      <c r="B34" s="11" t="n"/>
      <c r="C34" s="11" t="n"/>
      <c r="D34" s="11" t="n"/>
      <c r="E34" s="11" t="n"/>
      <c r="F34" s="12">
        <f>SUM(F4:F33)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24" customWidth="1" min="2" max="2"/>
    <col width="16" customWidth="1" min="3" max="3"/>
    <col width="4" customWidth="1" min="4" max="4"/>
    <col width="28" customWidth="1" min="5" max="5"/>
    <col width="24" customWidth="1" min="6" max="6"/>
    <col width="16" customWidth="1" min="7" max="7"/>
  </cols>
  <sheetData>
    <row r="1">
      <c r="A1" s="1" t="inlineStr">
        <is>
          <t>Wasuli (recoveries) and Kharcha (expenses)</t>
        </is>
      </c>
    </row>
    <row r="3">
      <c r="A3" s="3" t="inlineStr">
        <is>
          <t>Wasuli</t>
        </is>
      </c>
      <c r="E3" s="3" t="inlineStr">
        <is>
          <t>Kharcha</t>
        </is>
      </c>
    </row>
    <row r="4" ht="32" customHeight="1">
      <c r="A4" s="8" t="inlineStr">
        <is>
          <t>Party name</t>
        </is>
      </c>
      <c r="B4" s="8" t="inlineStr">
        <is>
          <t>Received as (cash / bank)</t>
        </is>
      </c>
      <c r="C4" s="8" t="inlineStr">
        <is>
          <t>Amount (Rs)</t>
        </is>
      </c>
      <c r="E4" s="8" t="inlineStr">
        <is>
          <t>Expense</t>
        </is>
      </c>
      <c r="F4" s="8" t="inlineStr">
        <is>
          <t>Paid from (cash / bank)</t>
        </is>
      </c>
      <c r="G4" s="8" t="inlineStr">
        <is>
          <t>Amount (Rs)</t>
        </is>
      </c>
    </row>
    <row r="5">
      <c r="A5" s="4" t="n"/>
      <c r="B5" s="4" t="n"/>
      <c r="C5" s="9" t="n"/>
      <c r="E5" s="4" t="n"/>
      <c r="F5" s="4" t="n"/>
      <c r="G5" s="9" t="n"/>
    </row>
    <row r="6">
      <c r="A6" s="4" t="n"/>
      <c r="B6" s="4" t="n"/>
      <c r="C6" s="9" t="n"/>
      <c r="E6" s="4" t="n"/>
      <c r="F6" s="4" t="n"/>
      <c r="G6" s="9" t="n"/>
    </row>
    <row r="7">
      <c r="A7" s="4" t="n"/>
      <c r="B7" s="4" t="n"/>
      <c r="C7" s="9" t="n"/>
      <c r="E7" s="4" t="n"/>
      <c r="F7" s="4" t="n"/>
      <c r="G7" s="9" t="n"/>
    </row>
    <row r="8">
      <c r="A8" s="4" t="n"/>
      <c r="B8" s="4" t="n"/>
      <c r="C8" s="9" t="n"/>
      <c r="E8" s="4" t="n"/>
      <c r="F8" s="4" t="n"/>
      <c r="G8" s="9" t="n"/>
    </row>
    <row r="9">
      <c r="A9" s="4" t="n"/>
      <c r="B9" s="4" t="n"/>
      <c r="C9" s="9" t="n"/>
      <c r="E9" s="4" t="n"/>
      <c r="F9" s="4" t="n"/>
      <c r="G9" s="9" t="n"/>
    </row>
    <row r="10">
      <c r="A10" s="4" t="n"/>
      <c r="B10" s="4" t="n"/>
      <c r="C10" s="9" t="n"/>
      <c r="E10" s="4" t="n"/>
      <c r="F10" s="4" t="n"/>
      <c r="G10" s="9" t="n"/>
    </row>
    <row r="11">
      <c r="A11" s="4" t="n"/>
      <c r="B11" s="4" t="n"/>
      <c r="C11" s="9" t="n"/>
      <c r="E11" s="4" t="n"/>
      <c r="F11" s="4" t="n"/>
      <c r="G11" s="9" t="n"/>
    </row>
    <row r="12">
      <c r="A12" s="4" t="n"/>
      <c r="B12" s="4" t="n"/>
      <c r="C12" s="9" t="n"/>
      <c r="E12" s="4" t="n"/>
      <c r="F12" s="4" t="n"/>
      <c r="G12" s="9" t="n"/>
    </row>
    <row r="13">
      <c r="A13" s="4" t="n"/>
      <c r="B13" s="4" t="n"/>
      <c r="C13" s="9" t="n"/>
      <c r="E13" s="4" t="n"/>
      <c r="F13" s="4" t="n"/>
      <c r="G13" s="9" t="n"/>
    </row>
    <row r="14">
      <c r="A14" s="4" t="n"/>
      <c r="B14" s="4" t="n"/>
      <c r="C14" s="9" t="n"/>
      <c r="E14" s="4" t="n"/>
      <c r="F14" s="4" t="n"/>
      <c r="G14" s="9" t="n"/>
    </row>
    <row r="15">
      <c r="A15" s="4" t="n"/>
      <c r="B15" s="4" t="n"/>
      <c r="C15" s="9" t="n"/>
      <c r="E15" s="4" t="n"/>
      <c r="F15" s="4" t="n"/>
      <c r="G15" s="9" t="n"/>
    </row>
    <row r="16">
      <c r="A16" s="4" t="n"/>
      <c r="B16" s="4" t="n"/>
      <c r="C16" s="9" t="n"/>
      <c r="E16" s="4" t="n"/>
      <c r="F16" s="4" t="n"/>
      <c r="G16" s="9" t="n"/>
    </row>
    <row r="17">
      <c r="A17" s="4" t="n"/>
      <c r="B17" s="4" t="n"/>
      <c r="C17" s="9" t="n"/>
      <c r="E17" s="4" t="n"/>
      <c r="F17" s="4" t="n"/>
      <c r="G17" s="9" t="n"/>
    </row>
    <row r="18">
      <c r="A18" s="4" t="n"/>
      <c r="B18" s="4" t="n"/>
      <c r="C18" s="9" t="n"/>
      <c r="E18" s="4" t="n"/>
      <c r="F18" s="4" t="n"/>
      <c r="G18" s="9" t="n"/>
    </row>
    <row r="19">
      <c r="A19" s="4" t="n"/>
      <c r="B19" s="4" t="n"/>
      <c r="C19" s="9" t="n"/>
      <c r="E19" s="4" t="n"/>
      <c r="F19" s="4" t="n"/>
      <c r="G19" s="9" t="n"/>
    </row>
    <row r="20">
      <c r="A20" s="11" t="inlineStr">
        <is>
          <t>Total Wasuli</t>
        </is>
      </c>
      <c r="B20" s="11" t="n"/>
      <c r="C20" s="12">
        <f>SUM(C5:C19)</f>
        <v/>
      </c>
      <c r="E20" s="11" t="inlineStr">
        <is>
          <t>Total Kharcha</t>
        </is>
      </c>
      <c r="F20" s="11" t="n"/>
      <c r="G20" s="12">
        <f>SUM(G5:G19)</f>
        <v/>
      </c>
    </row>
    <row r="22">
      <c r="E22" s="13" t="inlineStr">
        <is>
          <t>Keep owner drawings out of Kharcha. Record them separately.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How to use this sheet</t>
        </is>
      </c>
    </row>
    <row r="3">
      <c r="A3" t="inlineStr">
        <is>
          <t>1. Make a copy of this file for each day, or add a new set of sheets. Name it with the date.</t>
        </is>
      </c>
    </row>
    <row r="4">
      <c r="A4" t="inlineStr">
        <is>
          <t>2. Daily sheet, section A: enter the opening and closing meter of each nozzle, the test litres and today's rate.</t>
        </is>
      </c>
    </row>
    <row r="5">
      <c r="A5" t="inlineStr">
        <is>
          <t>3. Section B: enter cash in hand, card or bank received, and total Qarza. Compare the total with sales from meters.</t>
        </is>
      </c>
    </row>
    <row r="6">
      <c r="A6" t="inlineStr">
        <is>
          <t>4. Section C: enter opening stock, litres received and the dip reading of each tank. Check the variance.</t>
        </is>
      </c>
    </row>
    <row r="7">
      <c r="A7" t="inlineStr">
        <is>
          <t>5. Qarza sheet: list every credit sale with the vehicle number. Wasuli and Kharcha sheet: list recoveries and expenses.</t>
        </is>
      </c>
    </row>
    <row r="8">
      <c r="A8" t="inlineStr">
        <is>
          <t>6. Investigate any difference the same day, while people still remember.</t>
        </is>
      </c>
    </row>
    <row r="9">
      <c r="A9" t="inlineStr"/>
    </row>
    <row r="10">
      <c r="A10" t="inlineStr">
        <is>
          <t>Why a locked, calculated book is better: in a sheet any cell can be changed later without a trace.</t>
        </is>
      </c>
    </row>
    <row r="11">
      <c r="A11" t="inlineStr">
        <is>
          <t>PumpOS keeps each day in a book that is locked when closed, and reopening needs a recorded reason.</t>
        </is>
      </c>
    </row>
    <row r="12">
      <c r="A12" t="inlineStr">
        <is>
          <t>Want to see it with your own figures? Book a demo at https://pumpos.endevsols.com/book-demo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PumpOS</dc:creator>
  <dc:title>Petrol pump daily sheet</dc:title>
  <dcterms:created xsi:type="dcterms:W3CDTF">2026-11-03T07:57:38Z</dcterms:created>
  <dcterms:modified xsi:type="dcterms:W3CDTF">2026-11-03T07:57:39Z</dcterms:modified>
</cp:coreProperties>
</file>